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toKurm\Desktop\Muu\Veebilehe arendus\"/>
    </mc:Choice>
  </mc:AlternateContent>
  <xr:revisionPtr revIDLastSave="0" documentId="13_ncr:1_{84DBF79C-3171-4581-AE78-50ECC6FB55F0}" xr6:coauthVersionLast="47" xr6:coauthVersionMax="47" xr10:uidLastSave="{00000000-0000-0000-0000-000000000000}"/>
  <bookViews>
    <workbookView xWindow="28680" yWindow="-120" windowWidth="29040" windowHeight="15840" xr2:uid="{544072E6-C46C-404F-8327-C13446229526}"/>
  </bookViews>
  <sheets>
    <sheet name="Set up" sheetId="2" r:id="rId1"/>
    <sheet name="Accounting and tax" sheetId="1" r:id="rId2"/>
    <sheet name="Contact person &amp; legal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C12" i="1"/>
  <c r="D12" i="1" s="1"/>
  <c r="C6" i="1"/>
  <c r="D6" i="1" s="1"/>
  <c r="C6" i="2"/>
  <c r="C10" i="2" s="1"/>
  <c r="B10" i="2"/>
  <c r="B22" i="1"/>
  <c r="D16" i="1"/>
  <c r="D17" i="1"/>
  <c r="D15" i="1"/>
  <c r="D14" i="1"/>
  <c r="D13" i="1"/>
  <c r="C11" i="1"/>
  <c r="D11" i="1" s="1"/>
  <c r="C10" i="1"/>
  <c r="D10" i="1" s="1"/>
  <c r="D19" i="1" l="1"/>
  <c r="D24" i="1" s="1"/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Ksenia Shinwari</author>
  </authors>
  <commentList>
    <comment ref="C21" authorId="0" shapeId="0" xr:uid="{C410109A-521C-49C2-98A5-BDBEC5F54C5D}">
      <text>
        <r>
          <rPr>
            <b/>
            <sz val="9"/>
            <color indexed="81"/>
            <rFont val="Tahoma"/>
            <family val="2"/>
          </rPr>
          <t>Ksenia Shinwari:</t>
        </r>
        <r>
          <rPr>
            <sz val="9"/>
            <color indexed="81"/>
            <rFont val="Tahoma"/>
            <family val="2"/>
          </rPr>
          <t xml:space="preserve">
minimum 330.-</t>
        </r>
      </text>
    </comment>
  </commentList>
</comments>
</file>

<file path=xl/sharedStrings.xml><?xml version="1.0" encoding="utf-8"?>
<sst xmlns="http://schemas.openxmlformats.org/spreadsheetml/2006/main" count="41" uniqueCount="40">
  <si>
    <t>Number of employees</t>
  </si>
  <si>
    <t>Type of operations</t>
  </si>
  <si>
    <t>Price per unit</t>
  </si>
  <si>
    <t>Quantity (aproximately)</t>
  </si>
  <si>
    <t>EUR</t>
  </si>
  <si>
    <t xml:space="preserve">VAT / VD declaration </t>
  </si>
  <si>
    <t>Preparation of sales invoices (per invoice)</t>
  </si>
  <si>
    <t>Fee for preparing of the annual financial statements  ( starting from) equals aproximately to one month accounting fee</t>
  </si>
  <si>
    <t>TOTAL MONTHLY FEE ( estimated)</t>
  </si>
  <si>
    <t>Other tax and statiscal statements ( per statement)</t>
  </si>
  <si>
    <t>Enetering of payment orders to bank ( per payment)</t>
  </si>
  <si>
    <t xml:space="preserve">Legal aadress with contact person for Register </t>
  </si>
  <si>
    <t>* VAT will be added if it stated by legislation.</t>
  </si>
  <si>
    <t>Annual fees</t>
  </si>
  <si>
    <t>Estimated avarage costs per month / per year</t>
  </si>
  <si>
    <t>State Duty</t>
  </si>
  <si>
    <t>Norary fees</t>
  </si>
  <si>
    <t>Online registration assistance</t>
  </si>
  <si>
    <t>Total estimated cost</t>
  </si>
  <si>
    <t>depends on number of pages</t>
  </si>
  <si>
    <t>Owner</t>
  </si>
  <si>
    <t>Individual with Estonian ID card</t>
  </si>
  <si>
    <t>Corporation or individuals without ID card</t>
  </si>
  <si>
    <t>Translations of the register extract, power of attorney by sworn translator</t>
  </si>
  <si>
    <t>All documents signed abroad should be notarised and apostilled  ( owner costs, not included here)</t>
  </si>
  <si>
    <t>Legal fees ( preparing of registration documents , communication, visiting notary)</t>
  </si>
  <si>
    <t>Minimal monhly fee for accounting services /set up communication</t>
  </si>
  <si>
    <t>with 1 copy in paper</t>
  </si>
  <si>
    <t>Inbond invoices per month</t>
  </si>
  <si>
    <t>outbond invoices per month</t>
  </si>
  <si>
    <t>Bookeping of general ledger, sales and purchase ledgers ( per transaction)</t>
  </si>
  <si>
    <t>Additional services, including representation in the Tax Authorities and in other public institution; representing in tax, internal and financial audit; registration of employees for social taxes, recovering and correcting the accounting which has been made before signing this contract; sorting and forwarding documents; corrections in reports due to the client needs; concluding specific reports based on the client's request; expense reports; preparing internal rules.</t>
  </si>
  <si>
    <t xml:space="preserve">Accounting, legal and tax consulting services </t>
  </si>
  <si>
    <t xml:space="preserve">2.13 Contact person and legal address for 12 months (for accounting client) </t>
  </si>
  <si>
    <t>12 months</t>
  </si>
  <si>
    <t>2.14 Contact person and legal address for 12 months (non-accounting client)</t>
  </si>
  <si>
    <t>Tangible / intangible assets (one article per month)</t>
  </si>
  <si>
    <t>Stock records (one article per month)</t>
  </si>
  <si>
    <t>Entering payments to internet banking (per order)</t>
  </si>
  <si>
    <t>Payroll ( per employee+per declaration)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</si>
</sst>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wrapText="1"/>
    </xf>
    <xf numFmtId="43" fontId="5" fillId="0" borderId="3" xfId="1" applyFont="1" applyBorder="1" applyAlignment="1">
      <alignment vertical="center" wrapText="1"/>
    </xf>
    <xf numFmtId="43" fontId="5" fillId="0" borderId="5" xfId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165" fontId="0" fillId="0" borderId="0" xfId="1" applyNumberFormat="1" applyFont="1"/>
    <xf numFmtId="0" fontId="9" fillId="2" borderId="0" xfId="0" applyFont="1" applyFill="1"/>
    <xf numFmtId="0" fontId="10" fillId="2" borderId="0" xfId="0" applyFont="1" applyFill="1"/>
    <xf numFmtId="0" fontId="8" fillId="0" borderId="0" xfId="0" applyFont="1"/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165" fontId="9" fillId="2" borderId="0" xfId="1" applyNumberFormat="1" applyFont="1" applyFill="1"/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FF8A-5F83-418D-A679-610A8603750B}">
  <dimension ref="A1:D12"/>
  <sheetViews>
    <sheetView tabSelected="1" workbookViewId="0">
      <selection activeCell="A14" sqref="A14"/>
    </sheetView>
  </sheetViews>
  <sheetFormatPr defaultRowHeight="14.4" x14ac:dyDescent="0.3"/>
  <cols>
    <col min="1" max="1" width="70.77734375" customWidth="1"/>
    <col min="2" max="2" width="23.33203125" customWidth="1"/>
    <col min="3" max="3" width="18.5546875" customWidth="1"/>
    <col min="4" max="4" width="25.88671875" customWidth="1"/>
  </cols>
  <sheetData>
    <row r="1" spans="1:4" x14ac:dyDescent="0.3">
      <c r="B1" s="17" t="s">
        <v>20</v>
      </c>
      <c r="C1" s="17"/>
    </row>
    <row r="2" spans="1:4" ht="43.2" x14ac:dyDescent="0.3">
      <c r="B2" s="16" t="s">
        <v>21</v>
      </c>
      <c r="C2" s="16" t="s">
        <v>22</v>
      </c>
    </row>
    <row r="4" spans="1:4" x14ac:dyDescent="0.3">
      <c r="A4" s="21" t="s">
        <v>25</v>
      </c>
      <c r="B4" s="18"/>
      <c r="C4" s="18">
        <v>500</v>
      </c>
    </row>
    <row r="5" spans="1:4" x14ac:dyDescent="0.3">
      <c r="A5" s="21" t="s">
        <v>15</v>
      </c>
      <c r="B5" s="18">
        <v>190</v>
      </c>
      <c r="C5" s="18">
        <v>18</v>
      </c>
    </row>
    <row r="6" spans="1:4" x14ac:dyDescent="0.3">
      <c r="A6" s="21" t="s">
        <v>16</v>
      </c>
      <c r="B6" s="18"/>
      <c r="C6" s="18">
        <f>145+12</f>
        <v>157</v>
      </c>
      <c r="D6" t="s">
        <v>27</v>
      </c>
    </row>
    <row r="7" spans="1:4" x14ac:dyDescent="0.3">
      <c r="A7" s="21" t="s">
        <v>17</v>
      </c>
      <c r="B7" s="18">
        <v>200</v>
      </c>
      <c r="C7" s="18"/>
    </row>
    <row r="8" spans="1:4" x14ac:dyDescent="0.3">
      <c r="A8" s="16" t="s">
        <v>23</v>
      </c>
      <c r="B8" s="18"/>
      <c r="C8" s="18">
        <v>150</v>
      </c>
      <c r="D8" t="s">
        <v>19</v>
      </c>
    </row>
    <row r="9" spans="1:4" x14ac:dyDescent="0.3">
      <c r="B9" s="18"/>
      <c r="C9" s="18"/>
    </row>
    <row r="10" spans="1:4" x14ac:dyDescent="0.3">
      <c r="A10" s="19" t="s">
        <v>18</v>
      </c>
      <c r="B10" s="26">
        <f>SUM(B4:B7)</f>
        <v>390</v>
      </c>
      <c r="C10" s="26">
        <f>SUM(C4:C8)</f>
        <v>825</v>
      </c>
    </row>
    <row r="12" spans="1:4" x14ac:dyDescent="0.3">
      <c r="A12" s="21" t="s">
        <v>24</v>
      </c>
    </row>
  </sheetData>
  <mergeCells count="1">
    <mergeCell ref="B1:C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D88F-EBF7-4217-AE33-1DDE87DFC9CB}">
  <dimension ref="A1:D26"/>
  <sheetViews>
    <sheetView topLeftCell="A13" workbookViewId="0">
      <selection activeCell="C3" sqref="C3"/>
    </sheetView>
  </sheetViews>
  <sheetFormatPr defaultRowHeight="14.4" x14ac:dyDescent="0.3"/>
  <cols>
    <col min="1" max="1" width="64.88671875" customWidth="1"/>
    <col min="2" max="2" width="22.88671875" customWidth="1"/>
    <col min="3" max="3" width="16.5546875" customWidth="1"/>
    <col min="4" max="4" width="14.44140625" customWidth="1"/>
  </cols>
  <sheetData>
    <row r="1" spans="1:4" ht="30" customHeight="1" x14ac:dyDescent="0.3">
      <c r="A1" s="21" t="s">
        <v>0</v>
      </c>
      <c r="B1">
        <v>0</v>
      </c>
    </row>
    <row r="2" spans="1:4" ht="30" customHeight="1" x14ac:dyDescent="0.3">
      <c r="A2" s="21" t="s">
        <v>28</v>
      </c>
      <c r="B2">
        <v>0</v>
      </c>
    </row>
    <row r="3" spans="1:4" ht="30" customHeight="1" x14ac:dyDescent="0.3">
      <c r="A3" s="16" t="s">
        <v>29</v>
      </c>
      <c r="B3" s="1">
        <v>20</v>
      </c>
    </row>
    <row r="4" spans="1:4" ht="30" customHeight="1" x14ac:dyDescent="0.3"/>
    <row r="5" spans="1:4" ht="30" customHeight="1" x14ac:dyDescent="0.3">
      <c r="A5" s="19" t="s">
        <v>1</v>
      </c>
      <c r="B5" s="20" t="s">
        <v>2</v>
      </c>
      <c r="C5" s="20" t="s">
        <v>3</v>
      </c>
      <c r="D5" s="20" t="s">
        <v>4</v>
      </c>
    </row>
    <row r="6" spans="1:4" ht="30" customHeight="1" x14ac:dyDescent="0.3">
      <c r="A6" s="2" t="s">
        <v>30</v>
      </c>
      <c r="B6" s="3">
        <v>5.6</v>
      </c>
      <c r="C6" s="4">
        <f>B3+B2</f>
        <v>20</v>
      </c>
      <c r="D6" s="5">
        <f t="shared" ref="D6:D17" si="0">B6*C6</f>
        <v>112</v>
      </c>
    </row>
    <row r="7" spans="1:4" ht="30" customHeight="1" x14ac:dyDescent="0.3">
      <c r="A7" s="2" t="s">
        <v>36</v>
      </c>
      <c r="B7" s="3">
        <v>1.2</v>
      </c>
      <c r="C7" s="4">
        <v>0</v>
      </c>
      <c r="D7" s="5">
        <f t="shared" si="0"/>
        <v>0</v>
      </c>
    </row>
    <row r="8" spans="1:4" ht="30" customHeight="1" x14ac:dyDescent="0.3">
      <c r="A8" s="2" t="s">
        <v>37</v>
      </c>
      <c r="B8" s="3">
        <v>1.2</v>
      </c>
      <c r="C8" s="4">
        <v>0</v>
      </c>
      <c r="D8" s="5">
        <f t="shared" si="0"/>
        <v>0</v>
      </c>
    </row>
    <row r="9" spans="1:4" ht="30" customHeight="1" x14ac:dyDescent="0.3">
      <c r="A9" s="2" t="s">
        <v>38</v>
      </c>
      <c r="B9" s="3">
        <v>1.2</v>
      </c>
      <c r="C9" s="4">
        <v>0</v>
      </c>
      <c r="D9" s="5">
        <f t="shared" si="0"/>
        <v>0</v>
      </c>
    </row>
    <row r="10" spans="1:4" ht="30" customHeight="1" x14ac:dyDescent="0.3">
      <c r="A10" s="2" t="s">
        <v>5</v>
      </c>
      <c r="B10" s="3">
        <v>1.5</v>
      </c>
      <c r="C10" s="4">
        <f>B3+B2</f>
        <v>20</v>
      </c>
      <c r="D10" s="5">
        <f>B10*C10</f>
        <v>30</v>
      </c>
    </row>
    <row r="11" spans="1:4" ht="30" customHeight="1" x14ac:dyDescent="0.3">
      <c r="A11" s="2" t="s">
        <v>10</v>
      </c>
      <c r="B11" s="3">
        <v>1.5</v>
      </c>
      <c r="C11" s="4">
        <f>B2</f>
        <v>0</v>
      </c>
      <c r="D11" s="5">
        <f t="shared" si="0"/>
        <v>0</v>
      </c>
    </row>
    <row r="12" spans="1:4" ht="30" customHeight="1" x14ac:dyDescent="0.3">
      <c r="A12" s="2" t="s">
        <v>6</v>
      </c>
      <c r="B12" s="3">
        <v>2.5</v>
      </c>
      <c r="C12" s="4">
        <f>B3</f>
        <v>20</v>
      </c>
      <c r="D12" s="5">
        <f t="shared" si="0"/>
        <v>50</v>
      </c>
    </row>
    <row r="13" spans="1:4" ht="30" customHeight="1" x14ac:dyDescent="0.3">
      <c r="A13" s="2" t="s">
        <v>39</v>
      </c>
      <c r="B13" s="3">
        <v>30</v>
      </c>
      <c r="C13" s="3">
        <v>0</v>
      </c>
      <c r="D13" s="5">
        <f t="shared" si="0"/>
        <v>0</v>
      </c>
    </row>
    <row r="14" spans="1:4" ht="30" customHeight="1" x14ac:dyDescent="0.3">
      <c r="A14" s="2" t="s">
        <v>9</v>
      </c>
      <c r="B14" s="3">
        <v>30</v>
      </c>
      <c r="C14" s="3">
        <v>1</v>
      </c>
      <c r="D14" s="5">
        <f t="shared" si="0"/>
        <v>30</v>
      </c>
    </row>
    <row r="15" spans="1:4" ht="92.4" customHeight="1" x14ac:dyDescent="0.3">
      <c r="A15" s="2" t="s">
        <v>31</v>
      </c>
      <c r="B15" s="3">
        <v>49</v>
      </c>
      <c r="C15" s="3">
        <v>0</v>
      </c>
      <c r="D15" s="5">
        <f t="shared" si="0"/>
        <v>0</v>
      </c>
    </row>
    <row r="16" spans="1:4" ht="31.5" customHeight="1" x14ac:dyDescent="0.3">
      <c r="A16" s="2" t="s">
        <v>32</v>
      </c>
      <c r="B16" s="3">
        <v>90</v>
      </c>
      <c r="C16" s="3">
        <v>0</v>
      </c>
      <c r="D16" s="5">
        <f>B16*C16</f>
        <v>0</v>
      </c>
    </row>
    <row r="17" spans="1:4" ht="30" customHeight="1" x14ac:dyDescent="0.3">
      <c r="A17" s="6" t="s">
        <v>26</v>
      </c>
      <c r="B17" s="3">
        <v>160</v>
      </c>
      <c r="C17" s="3">
        <v>1</v>
      </c>
      <c r="D17" s="5">
        <f t="shared" si="0"/>
        <v>160</v>
      </c>
    </row>
    <row r="18" spans="1:4" ht="30" customHeight="1" x14ac:dyDescent="0.3">
      <c r="A18" s="6"/>
      <c r="B18" s="7"/>
      <c r="C18" s="7"/>
    </row>
    <row r="19" spans="1:4" ht="30" customHeight="1" x14ac:dyDescent="0.3">
      <c r="A19" s="22" t="s">
        <v>8</v>
      </c>
      <c r="B19" s="23"/>
      <c r="C19" s="23"/>
      <c r="D19" s="23">
        <f>SUM(D6:D17)</f>
        <v>382</v>
      </c>
    </row>
    <row r="20" spans="1:4" ht="30" customHeight="1" x14ac:dyDescent="0.3">
      <c r="A20" s="6" t="s">
        <v>13</v>
      </c>
      <c r="B20" s="7"/>
      <c r="C20" s="7"/>
    </row>
    <row r="21" spans="1:4" ht="30" customHeight="1" x14ac:dyDescent="0.3">
      <c r="A21" s="14" t="s">
        <v>7</v>
      </c>
      <c r="B21" s="15"/>
      <c r="C21" s="7">
        <v>330</v>
      </c>
    </row>
    <row r="22" spans="1:4" ht="30" customHeight="1" x14ac:dyDescent="0.3">
      <c r="A22" s="6" t="s">
        <v>11</v>
      </c>
      <c r="B22" s="9">
        <f>C22/12</f>
        <v>25</v>
      </c>
      <c r="C22" s="7">
        <v>300</v>
      </c>
    </row>
    <row r="23" spans="1:4" ht="21" customHeight="1" x14ac:dyDescent="0.3">
      <c r="B23" s="8"/>
      <c r="C23" s="8"/>
    </row>
    <row r="24" spans="1:4" ht="33" customHeight="1" x14ac:dyDescent="0.3">
      <c r="A24" s="19" t="s">
        <v>14</v>
      </c>
      <c r="B24" s="24"/>
      <c r="C24" s="25">
        <f>(D19*12+C21+C22)/12</f>
        <v>434.5</v>
      </c>
      <c r="D24" s="24">
        <f>D19*12+C21+C22</f>
        <v>5214</v>
      </c>
    </row>
    <row r="26" spans="1:4" x14ac:dyDescent="0.3">
      <c r="A26" t="s">
        <v>12</v>
      </c>
    </row>
  </sheetData>
  <mergeCells count="1">
    <mergeCell ref="A21:B2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C9C7-4D3B-4BFA-8047-4C03C17D6377}">
  <dimension ref="A1:C2"/>
  <sheetViews>
    <sheetView workbookViewId="0">
      <selection activeCell="A15" sqref="A15"/>
    </sheetView>
  </sheetViews>
  <sheetFormatPr defaultRowHeight="14.4" x14ac:dyDescent="0.3"/>
  <cols>
    <col min="1" max="1" width="64.5546875" customWidth="1"/>
    <col min="2" max="2" width="15.6640625" customWidth="1"/>
  </cols>
  <sheetData>
    <row r="1" spans="1:3" ht="27" thickBot="1" x14ac:dyDescent="0.35">
      <c r="A1" s="27" t="s">
        <v>33</v>
      </c>
      <c r="B1" s="12" t="s">
        <v>34</v>
      </c>
      <c r="C1" s="10">
        <v>300</v>
      </c>
    </row>
    <row r="2" spans="1:3" ht="27" thickBot="1" x14ac:dyDescent="0.35">
      <c r="A2" s="28" t="s">
        <v>35</v>
      </c>
      <c r="B2" s="13" t="s">
        <v>34</v>
      </c>
      <c r="C2" s="11">
        <v>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A4E0274DBE144849A49FC01B5E328" ma:contentTypeVersion="15" ma:contentTypeDescription="Create a new document." ma:contentTypeScope="" ma:versionID="c0e075b6b9882a725e702c7f747df9ac">
  <xsd:schema xmlns:xsd="http://www.w3.org/2001/XMLSchema" xmlns:xs="http://www.w3.org/2001/XMLSchema" xmlns:p="http://schemas.microsoft.com/office/2006/metadata/properties" xmlns:ns2="1dfc8b27-e688-4087-af1c-6ea26521bf4e" xmlns:ns3="9af4d2de-df06-4b01-ae1b-5286f3c2e48e" targetNamespace="http://schemas.microsoft.com/office/2006/metadata/properties" ma:root="true" ma:fieldsID="ebbd344ce7227932c13cbe532ad64e89" ns2:_="" ns3:_="">
    <xsd:import namespace="1dfc8b27-e688-4087-af1c-6ea26521bf4e"/>
    <xsd:import namespace="9af4d2de-df06-4b01-ae1b-5286f3c2e4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_Flow_SignoffStatus" minOccurs="0"/>
                <xsd:element ref="ns3:Dat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c8b27-e688-4087-af1c-6ea26521b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4d2de-df06-4b01-ae1b-5286f3c2e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af4d2de-df06-4b01-ae1b-5286f3c2e48e" xsi:nil="true"/>
    <Date xmlns="9af4d2de-df06-4b01-ae1b-5286f3c2e48e" xsi:nil="true"/>
  </documentManagement>
</p:properties>
</file>

<file path=customXml/itemProps1.xml><?xml version="1.0" encoding="utf-8"?>
<ds:datastoreItem xmlns:ds="http://schemas.openxmlformats.org/officeDocument/2006/customXml" ds:itemID="{327BBCCE-04E9-4EEF-8A1E-5F82594A2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c8b27-e688-4087-af1c-6ea26521bf4e"/>
    <ds:schemaRef ds:uri="9af4d2de-df06-4b01-ae1b-5286f3c2e4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332ED-D228-48BF-B526-5B2D7394E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32D99-F074-4387-B390-6BA0F3C6F6EE}">
  <ds:schemaRefs>
    <ds:schemaRef ds:uri="http://schemas.microsoft.com/office/2006/metadata/properties"/>
    <ds:schemaRef ds:uri="http://schemas.microsoft.com/office/infopath/2007/PartnerControls"/>
    <ds:schemaRef ds:uri="9af4d2de-df06-4b01-ae1b-5286f3c2e4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 up</vt:lpstr>
      <vt:lpstr>Accounting and tax</vt:lpstr>
      <vt:lpstr>Contact person &amp; legal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 Donchevski</dc:creator>
  <cp:lastModifiedBy>Risto Kurm</cp:lastModifiedBy>
  <dcterms:created xsi:type="dcterms:W3CDTF">2021-03-26T13:17:16Z</dcterms:created>
  <dcterms:modified xsi:type="dcterms:W3CDTF">2022-01-05T13:47:37Z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0x01010013BA4E0274DBE144849A49FC01B5E328</vt:lpwstr>
  </property>
</Properties>
</file>